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1.xml" ContentType="application/vnd.ms-excel.person+xml"/>
  <Override PartName="/xl/persons/person1.xml" ContentType="application/vnd.ms-excel.person+xml"/>
  <Override PartName="/xl/persons/person6.xml" ContentType="application/vnd.ms-excel.person+xml"/>
  <Override PartName="/xl/persons/person9.xml" ContentType="application/vnd.ms-excel.person+xml"/>
  <Override PartName="/xl/persons/person14.xml" ContentType="application/vnd.ms-excel.person+xml"/>
  <Override PartName="/xl/persons/person.xml" ContentType="application/vnd.ms-excel.person+xml"/>
  <Override PartName="/xl/persons/person20.xml" ContentType="application/vnd.ms-excel.person+xml"/>
  <Override PartName="/xl/persons/person4.xml" ContentType="application/vnd.ms-excel.person+xml"/>
  <Override PartName="/xl/persons/person22.xml" ContentType="application/vnd.ms-excel.person+xml"/>
  <Override PartName="/xl/persons/person0.xml" ContentType="application/vnd.ms-excel.person+xml"/>
  <Override PartName="/xl/persons/person13.xml" ContentType="application/vnd.ms-excel.person+xml"/>
  <Override PartName="/xl/persons/person21.xml" ContentType="application/vnd.ms-excel.person+xml"/>
  <Override PartName="/xl/persons/person3.xml" ContentType="application/vnd.ms-excel.person+xml"/>
  <Override PartName="/xl/persons/person12.xml" ContentType="application/vnd.ms-excel.person+xml"/>
  <Override PartName="/xl/persons/person18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19.xml" ContentType="application/vnd.ms-excel.person+xml"/>
  <Override PartName="/xl/persons/person2.xml" ContentType="application/vnd.ms-excel.person+xml"/>
  <Override PartName="/xl/persons/person10.xml" ContentType="application/vnd.ms-excel.person+xml"/>
  <Override PartName="/xl/persons/person17.xml" ContentType="application/vnd.ms-excel.person+xml"/>
  <Override PartName="/xl/persons/person16.xml" ContentType="application/vnd.ms-excel.person+xml"/>
  <Override PartName="/xl/persons/person8.xml" ContentType="application/vnd.ms-excel.person+xml"/>
  <Override PartName="/xl/persons/person5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Exercício 2023\PREFEITURA\Processos\PL 00016.23 PE 00005.23 - LOCAÇÃO DE VEÍCULOS\Projeto\"/>
    </mc:Choice>
  </mc:AlternateContent>
  <bookViews>
    <workbookView xWindow="0" yWindow="0" windowWidth="7470" windowHeight="2700"/>
  </bookViews>
  <sheets>
    <sheet name="PLANILHA" sheetId="1" r:id="rId1"/>
  </sheets>
  <definedNames>
    <definedName name="_xlnm.Print_Area" localSheetId="0">PLANILHA!$A$1:$U$116</definedName>
  </definedNames>
  <calcPr calcId="162913"/>
</workbook>
</file>

<file path=xl/calcChain.xml><?xml version="1.0" encoding="utf-8"?>
<calcChain xmlns="http://schemas.openxmlformats.org/spreadsheetml/2006/main">
  <c r="I21" i="1" l="1"/>
  <c r="J21" i="1" s="1"/>
  <c r="K21" i="1" s="1"/>
  <c r="I14" i="1"/>
  <c r="I13" i="1"/>
  <c r="I9" i="1"/>
  <c r="I8" i="1"/>
  <c r="I7" i="1" l="1"/>
  <c r="J7" i="1" s="1"/>
  <c r="K7" i="1" s="1"/>
  <c r="J8" i="1"/>
  <c r="K8" i="1" s="1"/>
  <c r="J9" i="1"/>
  <c r="K9" i="1" s="1"/>
  <c r="I10" i="1"/>
  <c r="J10" i="1" s="1"/>
  <c r="K10" i="1" s="1"/>
  <c r="I11" i="1"/>
  <c r="J11" i="1" s="1"/>
  <c r="K11" i="1" s="1"/>
  <c r="I12" i="1"/>
  <c r="J12" i="1" s="1"/>
  <c r="K12" i="1" s="1"/>
  <c r="J13" i="1"/>
  <c r="K13" i="1" s="1"/>
  <c r="J14" i="1"/>
  <c r="K14" i="1" s="1"/>
  <c r="I15" i="1"/>
  <c r="J15" i="1" s="1"/>
  <c r="K15" i="1" s="1"/>
  <c r="I16" i="1"/>
  <c r="J16" i="1" s="1"/>
  <c r="K16" i="1" s="1"/>
  <c r="I17" i="1"/>
  <c r="J17" i="1" s="1"/>
  <c r="K17" i="1" s="1"/>
  <c r="I18" i="1"/>
  <c r="J18" i="1" s="1"/>
  <c r="K18" i="1" s="1"/>
  <c r="I19" i="1"/>
  <c r="J19" i="1" s="1"/>
  <c r="I20" i="1"/>
  <c r="J20" i="1" s="1"/>
  <c r="K20" i="1" s="1"/>
  <c r="K19" i="1" l="1"/>
  <c r="K22" i="1" s="1"/>
  <c r="J22" i="1"/>
</calcChain>
</file>

<file path=xl/sharedStrings.xml><?xml version="1.0" encoding="utf-8"?>
<sst xmlns="http://schemas.openxmlformats.org/spreadsheetml/2006/main" count="117" uniqueCount="70">
  <si>
    <t>ESPECIFICAÇÕES DOS
VEÍCULOS</t>
  </si>
  <si>
    <t>QUANT.
VEÍCULOS</t>
  </si>
  <si>
    <t>01</t>
  </si>
  <si>
    <t>02</t>
  </si>
  <si>
    <t>03</t>
  </si>
  <si>
    <t>04</t>
  </si>
  <si>
    <t>05</t>
  </si>
  <si>
    <t>06</t>
  </si>
  <si>
    <t>ITEM</t>
  </si>
  <si>
    <t>PREÇO UNITARIO MENSAL</t>
  </si>
  <si>
    <t>PREÇO TOTAL MENSAL</t>
  </si>
  <si>
    <t xml:space="preserve">PREÇO TOTAL
ANUAL
</t>
  </si>
  <si>
    <t>22</t>
  </si>
  <si>
    <t>11</t>
  </si>
  <si>
    <t>07</t>
  </si>
  <si>
    <t>09</t>
  </si>
  <si>
    <t>10</t>
  </si>
  <si>
    <t>12</t>
  </si>
  <si>
    <t>13</t>
  </si>
  <si>
    <t>14</t>
  </si>
  <si>
    <t>SECRETARIA DE AGRICULTURA</t>
  </si>
  <si>
    <t>QUANTIDADE DIARIAS</t>
  </si>
  <si>
    <t>30</t>
  </si>
  <si>
    <t>KM</t>
  </si>
  <si>
    <t>SECRETARIA DE SAÚDE</t>
  </si>
  <si>
    <t>SECRETARIA DE EDUCAÇÃO</t>
  </si>
  <si>
    <t xml:space="preserve">SECRETARIA </t>
  </si>
  <si>
    <t>FINALIDADE</t>
  </si>
  <si>
    <t>PARA APOIO NOS SERVIÇOS DE COLETA DE MATERIAS SOLIDOS NAS VIAS DA CIDADE E ZONA RURAL.</t>
  </si>
  <si>
    <t>PARA SERVIÇOS DE CARREGAMENTO DE ENTULHOS, METRALHAS E PIÇARROS NAS RUAS E AVENIDAS DO MUNICÍPIO.</t>
  </si>
  <si>
    <t>PARA ATENDER DEMANDAS DIVERSAS.</t>
  </si>
  <si>
    <t>PARA TRANSPORTE DE CARNES PARA O AÇOUGUE MUNICIPAL.</t>
  </si>
  <si>
    <t>PARA AS ATIVIDADES DE ABESTECIMENTO DE ÁGUA POTÁVEL NAS DIVERSAS LOCALIDADES.</t>
  </si>
  <si>
    <t>PARA ATENDER  DIVERSAS DEMANDAS DA SAÚDE.</t>
  </si>
  <si>
    <t xml:space="preserve">PARA ATENDER ALUNOS UNIVERSITÁRIOS DA CIDADE DE ITAENGA AO RECIFE. </t>
  </si>
  <si>
    <t xml:space="preserve">PARA ATENDER ALUNOS UNIVERSITÁRIOS DA CIDADE DE ITAENGA A NAZARÉ DA MATA. </t>
  </si>
  <si>
    <t xml:space="preserve">PARA ATENDER ALUNOS UNIVERSITÁRIOS DA CIDADE DE ITAENGA A VITÓRIA DE SANTO ANTÃO. </t>
  </si>
  <si>
    <t>KM ESTIMADA</t>
  </si>
  <si>
    <t>1200</t>
  </si>
  <si>
    <t>2500</t>
  </si>
  <si>
    <t>1000</t>
  </si>
  <si>
    <t>5000</t>
  </si>
  <si>
    <t>2860</t>
  </si>
  <si>
    <t>1188</t>
  </si>
  <si>
    <t>2024</t>
  </si>
  <si>
    <t>PREÇO UNITÁRIO
ESTIMADO/
DIÁRIA R$ / KM R$</t>
  </si>
  <si>
    <t xml:space="preserve">PLANILHA DE ORÇAMENTO BASE - SECRETARIAS </t>
  </si>
  <si>
    <t>GABINETE DO PREFEITO</t>
  </si>
  <si>
    <t xml:space="preserve">REALIZAR ATIVIDADES DE ROTINAS ADMINISTRATIVAS NO GABINETE DO PREFEITO, TAIS COMO DILIGENCIAR QUESTÕES EMANADAS PELO CHEFE DO PODER MUNICIPAL. </t>
  </si>
  <si>
    <t>08</t>
  </si>
  <si>
    <t>CAMINHÃO COMPACTADOR, CAPACIDADE MINIMA DE 7M3.  COMBUSTIVEL POR CONTA DA CONTRATANTE, MOTORISTA E DEMAIS DESPESAS POR CONTA DA CONTRATADA. VEICULO EM BOM ESTADO DE CONSERVAÇÃO . ANO DO VEICULO NÃO INFERIOR A 2014 .</t>
  </si>
  <si>
    <t>SECRETARIA DE INFRAESTRUTURA</t>
  </si>
  <si>
    <t>CAMINHAO CARROCERIA DE MADEIRA , CAPACIDADE MINIMA DE 3,5 T. COMBUSTIVEL POR CONTA DA CONTRATANTE, MOTORISTA E DEMAIS DESPESAS POR CONTA DA CONTRATADA . VEICULO EM BOM ESTADO DE CONSERVAÇÃO . ANO DO VEICULO NÃO INFERIOR A 2014 .</t>
  </si>
  <si>
    <t xml:space="preserve">SECRETARIA DE INFRAESTRUTURA E AGRICULTURA </t>
  </si>
  <si>
    <t>VEICULO TIPO PICK UP , POTENCIA MINIMA DE 1.4, CS , DOIS LUGARES, COMBUSTÍVEL E MOTORISTAPOR CONTA CONTRATANTE  E DEMAIS DESPESAS POR CONTA DA CONTRATADA. VEICULO EM BOM ESTADO DE CONSERVAÇÃO. ANO DO VEICULO NÃO INFERIOR A 2014.</t>
  </si>
  <si>
    <t>VEICULO TIPO CAMINHÃO BAÚ REFRIGERADO 3/4, CAPACIDADE MINIMA DE 4T,  COMBUSTIVEL POR CONTA DA CONTRATANTE, MOTORISTA  E DEMAIS DESPESAS POR CONTA DA CONTRATADA. EM BOM ESTADO DE CONSERVAÇÃO, ANO DO VEICULO NÃO INFERIOR A 2014.</t>
  </si>
  <si>
    <t xml:space="preserve">VEICULO TIPO PICK-UP 4X4, POTENCIA MINIMA DE 2.8, MOTOR AUT. QUATRO PORTAS , CINCO LUGARES. MOTORISTA E COMBUSTIVEL POR CONTA DA CONTRATANTE, E DEMAIS DESPESAS POR CONTA DA CONTRATADA. VEÍCULO EM BOM ESTADO DE CONSERVAÇÃO. ANO DO VEICULO NÃO INFERIOR A 2014. </t>
  </si>
  <si>
    <t>VEICULO TIPO CAMINHÃO PIPA, CAPACIDADE MINIMA DE 8M3.   COMBUSTIVEL POR CONTA DA CONTRATANTE, MOTORISTA  E DEMAIS DESPESAS POR CONTA DA CONTRATADA. ANO DO VEICULO NÃO INFERIOR A 2014.</t>
  </si>
  <si>
    <t>VEICULO TIPO ÔNIBUS, CAPACIDADE MINIMA DE 42 PASSAGEIROS,  COMBUSTIVEL POR CONTA DA CONTRATANTE, MOTORISTA  E DEMAIS DESPESAS POR CONTA DA CONTRATADA. VEICULO EM BOM ESTADO DE CONSERVAÇÃO, ANO DO VEICULO NÃO INFERIOR A 2014.</t>
  </si>
  <si>
    <t xml:space="preserve">SECRETARIA DE ADMINISTRAÇÃO,GOVERNO E FINANÇAS </t>
  </si>
  <si>
    <t>VEÍCULO TIPO ÔNIBUS, CAPACIDADE MINIMA DE 42 PASSAGEIROS. COMBUSTÍVEL POR CONTA DA CONTRATANTE, MOTORISTA E DEMAIS DESPESAS POR CONTA DA CONTRATADA. VEÍCULO EM BOM ESTADO DE CONSERVAÇÃO, ANO DO VEICULO NÃO INFERIOR A 2014.</t>
  </si>
  <si>
    <t>3000</t>
  </si>
  <si>
    <t>6000</t>
  </si>
  <si>
    <t>15</t>
  </si>
  <si>
    <t>VEICULO TIPO MICRO-ÔNIBUS, CAPACIDADE MINIMA DE 28 PASSAGEIROS. COMBUSTIVEL POR CONTA DA CONTRATANTE, MOTORISTA E DEMAIS DESPESAS POR CONTA DA CONTRATADA.  VEICULO EM BOM ESTADO DE CONSERVAÇÃO, ANO DO VEICULO NÃO INFERIOR A 2014.</t>
  </si>
  <si>
    <t>VEÍCULO TIPO PASSEIO, POTENCIA MINIMA DE 1.0 , QUATRO PORTAS, CINCO LUGARES , AR CONDICONADO, COMBUSTIVEL E MOTORISTA POR CONTA DA CONTRATANTE E DEMAIS DESPESAS POR CONTA DA CONTRATADA. ANO DO VEICULO NÃO INFERIOR A 2014.</t>
  </si>
  <si>
    <t>PARA ATENDER  OS PACIENTES DE HEMODIALISE DA CIDADE DE ITAENGA À CARPINA.</t>
  </si>
  <si>
    <t xml:space="preserve">PARA ATENDER ALUNOS UNIVERSITÁRIOS DA CIDADE DE ITAENGA A CARPINA E LIMOEIRO. </t>
  </si>
  <si>
    <t>2640</t>
  </si>
  <si>
    <t xml:space="preserve">PARA ATENDER ALUNOS UNIVERSITÁRIOS DA CIDADE DE ITAENGA A VITÓRIA DESANTO ANTÃO.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</si>
</sst>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R$&quot;* #,##0.00_-;\-&quot;R$&quot;* #,##0.00_-;_-&quot;R$&quot;* &quot;-&quot;??_-;_-@_-"/>
    <numFmt numFmtId="165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49" fontId="0" fillId="0" borderId="0" xfId="0" applyNumberForma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/>
    <xf numFmtId="0" fontId="4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0" fillId="0" borderId="0" xfId="0" applyNumberForma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4">
    <cellStyle name="Moeda" xfId="1" builtinId="4"/>
    <cellStyle name="Normal" xfId="0" builtinId="0"/>
    <cellStyle name="Normal 2" xfId="2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51" Type="http://schemas.microsoft.com/office/2017/10/relationships/person" Target="persons/person11.xml"/><Relationship Id="rId3" Type="http://schemas.openxmlformats.org/officeDocument/2006/relationships/styles" Target="styles.xml"/><Relationship Id="rId42" Type="http://schemas.microsoft.com/office/2017/10/relationships/person" Target="persons/person1.xml"/><Relationship Id="rId47" Type="http://schemas.microsoft.com/office/2017/10/relationships/person" Target="persons/person6.xml"/><Relationship Id="rId50" Type="http://schemas.microsoft.com/office/2017/10/relationships/person" Target="persons/person9.xml"/><Relationship Id="rId55" Type="http://schemas.microsoft.com/office/2017/10/relationships/person" Target="persons/person14.xml"/><Relationship Id="rId63" Type="http://schemas.microsoft.com/office/2017/10/relationships/person" Target="persons/person.xml"/><Relationship Id="rId59" Type="http://schemas.microsoft.com/office/2017/10/relationships/person" Target="persons/person20.xml"/><Relationship Id="rId46" Type="http://schemas.microsoft.com/office/2017/10/relationships/person" Target="persons/person4.xml"/><Relationship Id="rId2" Type="http://schemas.openxmlformats.org/officeDocument/2006/relationships/theme" Target="theme/theme1.xml"/><Relationship Id="rId62" Type="http://schemas.microsoft.com/office/2017/10/relationships/person" Target="persons/person22.xml"/><Relationship Id="rId41" Type="http://schemas.microsoft.com/office/2017/10/relationships/person" Target="persons/person0.xml"/><Relationship Id="rId54" Type="http://schemas.microsoft.com/office/2017/10/relationships/person" Target="persons/person13.xml"/><Relationship Id="rId1" Type="http://schemas.openxmlformats.org/officeDocument/2006/relationships/worksheet" Target="worksheets/sheet1.xml"/><Relationship Id="rId24" Type="http://schemas.microsoft.com/office/2017/10/relationships/person" Target="persons/person21.xml"/><Relationship Id="rId45" Type="http://schemas.microsoft.com/office/2017/10/relationships/person" Target="persons/person3.xml"/><Relationship Id="rId53" Type="http://schemas.microsoft.com/office/2017/10/relationships/person" Target="persons/person12.xml"/><Relationship Id="rId58" Type="http://schemas.microsoft.com/office/2017/10/relationships/person" Target="persons/person18.xml"/><Relationship Id="rId5" Type="http://schemas.openxmlformats.org/officeDocument/2006/relationships/calcChain" Target="calcChain.xml"/><Relationship Id="rId49" Type="http://schemas.microsoft.com/office/2017/10/relationships/person" Target="persons/person7.xml"/><Relationship Id="rId57" Type="http://schemas.microsoft.com/office/2017/10/relationships/person" Target="persons/person15.xml"/><Relationship Id="rId61" Type="http://schemas.microsoft.com/office/2017/10/relationships/person" Target="persons/person19.xml"/><Relationship Id="rId44" Type="http://schemas.microsoft.com/office/2017/10/relationships/person" Target="persons/person2.xml"/><Relationship Id="rId52" Type="http://schemas.microsoft.com/office/2017/10/relationships/person" Target="persons/person10.xml"/><Relationship Id="rId60" Type="http://schemas.microsoft.com/office/2017/10/relationships/person" Target="persons/person17.xml"/><Relationship Id="rId4" Type="http://schemas.openxmlformats.org/officeDocument/2006/relationships/sharedStrings" Target="sharedStrings.xml"/><Relationship Id="rId56" Type="http://schemas.microsoft.com/office/2017/10/relationships/person" Target="persons/person16.xml"/><Relationship Id="rId48" Type="http://schemas.microsoft.com/office/2017/10/relationships/person" Target="persons/person8.xml"/><Relationship Id="rId43" Type="http://schemas.microsoft.com/office/2017/10/relationships/person" Target="persons/person5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8"/>
  <sheetViews>
    <sheetView tabSelected="1" view="pageBreakPreview" topLeftCell="C14" zoomScale="85" zoomScaleNormal="85" zoomScaleSheetLayoutView="85" workbookViewId="0">
      <selection activeCell="H22" sqref="H22"/>
    </sheetView>
  </sheetViews>
  <sheetFormatPr defaultRowHeight="15.75" x14ac:dyDescent="0.25"/>
  <cols>
    <col min="1" max="1" width="10.28515625" style="20" customWidth="1"/>
    <col min="2" max="2" width="60.85546875" style="21" customWidth="1"/>
    <col min="3" max="3" width="13" style="21" customWidth="1"/>
    <col min="4" max="4" width="26.5703125" style="21" customWidth="1"/>
    <col min="5" max="5" width="38.5703125" style="21" customWidth="1"/>
    <col min="6" max="6" width="17.28515625" style="21" customWidth="1"/>
    <col min="7" max="7" width="23" style="21" customWidth="1"/>
    <col min="8" max="8" width="26.7109375" style="21" customWidth="1"/>
    <col min="9" max="9" width="24.140625" style="21" customWidth="1"/>
    <col min="10" max="10" width="30.140625" style="21" customWidth="1"/>
    <col min="11" max="11" width="29.28515625" style="21" customWidth="1"/>
  </cols>
  <sheetData>
    <row r="1" spans="1:24" ht="15" x14ac:dyDescent="0.25">
      <c r="A1" s="24" t="s">
        <v>46</v>
      </c>
      <c r="B1" s="24"/>
      <c r="C1" s="24"/>
      <c r="D1" s="24"/>
      <c r="E1" s="24"/>
      <c r="F1" s="24"/>
      <c r="G1" s="24"/>
      <c r="H1" s="24"/>
      <c r="I1" s="24"/>
      <c r="J1" s="24"/>
      <c r="K1" s="29"/>
      <c r="L1" s="29"/>
      <c r="M1" s="29"/>
      <c r="N1" s="29"/>
      <c r="O1" s="29"/>
      <c r="P1" s="29"/>
      <c r="Q1" s="29"/>
    </row>
    <row r="2" spans="1:24" ht="15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9"/>
      <c r="L2" s="29"/>
      <c r="M2" s="29"/>
      <c r="N2" s="29"/>
      <c r="O2" s="29"/>
      <c r="P2" s="29"/>
      <c r="Q2" s="29"/>
    </row>
    <row r="3" spans="1:24" ht="21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9"/>
      <c r="L3" s="29"/>
      <c r="M3" s="29"/>
      <c r="N3" s="29"/>
      <c r="O3" s="29"/>
      <c r="P3" s="29"/>
      <c r="Q3" s="29"/>
    </row>
    <row r="4" spans="1:24" ht="15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9"/>
      <c r="L4" s="29"/>
      <c r="M4" s="29"/>
      <c r="N4" s="29"/>
      <c r="O4" s="29"/>
      <c r="P4" s="29"/>
      <c r="Q4" s="29"/>
    </row>
    <row r="5" spans="1:24" ht="15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9"/>
      <c r="L5" s="29"/>
      <c r="M5" s="29"/>
      <c r="N5" s="29"/>
      <c r="O5" s="29"/>
      <c r="P5" s="29"/>
      <c r="Q5" s="29"/>
    </row>
    <row r="6" spans="1:24" s="3" customFormat="1" ht="74.25" customHeight="1" x14ac:dyDescent="0.25">
      <c r="A6" s="6" t="s">
        <v>8</v>
      </c>
      <c r="B6" s="7" t="s">
        <v>0</v>
      </c>
      <c r="C6" s="7" t="s">
        <v>1</v>
      </c>
      <c r="D6" s="7" t="s">
        <v>26</v>
      </c>
      <c r="E6" s="7" t="s">
        <v>27</v>
      </c>
      <c r="F6" s="7" t="s">
        <v>21</v>
      </c>
      <c r="G6" s="7" t="s">
        <v>37</v>
      </c>
      <c r="H6" s="7" t="s">
        <v>45</v>
      </c>
      <c r="I6" s="7" t="s">
        <v>9</v>
      </c>
      <c r="J6" s="7" t="s">
        <v>10</v>
      </c>
      <c r="K6" s="7" t="s">
        <v>11</v>
      </c>
      <c r="L6" s="22"/>
      <c r="M6" s="23"/>
      <c r="N6" s="23"/>
      <c r="O6" s="23"/>
      <c r="P6" s="23"/>
      <c r="Q6" s="23"/>
      <c r="R6" s="2"/>
      <c r="S6" s="2"/>
      <c r="T6" s="2"/>
      <c r="U6" s="2"/>
      <c r="V6" s="2"/>
      <c r="W6" s="2"/>
      <c r="X6" s="2"/>
    </row>
    <row r="7" spans="1:24" ht="126.75" customHeight="1" x14ac:dyDescent="0.25">
      <c r="A7" s="8" t="s">
        <v>2</v>
      </c>
      <c r="B7" s="9" t="s">
        <v>50</v>
      </c>
      <c r="C7" s="8" t="s">
        <v>4</v>
      </c>
      <c r="D7" s="8" t="s">
        <v>51</v>
      </c>
      <c r="E7" s="8" t="s">
        <v>28</v>
      </c>
      <c r="F7" s="10" t="s">
        <v>23</v>
      </c>
      <c r="G7" s="10" t="s">
        <v>39</v>
      </c>
      <c r="H7" s="11">
        <v>7.95</v>
      </c>
      <c r="I7" s="11">
        <f>H7*G7</f>
        <v>19875</v>
      </c>
      <c r="J7" s="11">
        <f t="shared" ref="J7:J21" si="0">I7*C7</f>
        <v>59625</v>
      </c>
      <c r="K7" s="5">
        <f>J7*12</f>
        <v>715500</v>
      </c>
      <c r="L7" s="22"/>
      <c r="M7" s="23"/>
      <c r="N7" s="23"/>
      <c r="O7" s="23"/>
      <c r="P7" s="23"/>
      <c r="Q7" s="23"/>
      <c r="R7" s="1"/>
      <c r="S7" s="1"/>
      <c r="T7" s="1"/>
      <c r="U7" s="1"/>
      <c r="V7" s="1"/>
      <c r="W7" s="1"/>
      <c r="X7" s="1"/>
    </row>
    <row r="8" spans="1:24" ht="112.5" customHeight="1" x14ac:dyDescent="0.25">
      <c r="A8" s="8" t="s">
        <v>3</v>
      </c>
      <c r="B8" s="9" t="s">
        <v>52</v>
      </c>
      <c r="C8" s="8" t="s">
        <v>3</v>
      </c>
      <c r="D8" s="8" t="s">
        <v>51</v>
      </c>
      <c r="E8" s="8" t="s">
        <v>29</v>
      </c>
      <c r="F8" s="10" t="s">
        <v>22</v>
      </c>
      <c r="G8" s="10" t="s">
        <v>39</v>
      </c>
      <c r="H8" s="11">
        <v>587.76</v>
      </c>
      <c r="I8" s="11">
        <f>F8*H8</f>
        <v>17632.8</v>
      </c>
      <c r="J8" s="11">
        <f t="shared" si="0"/>
        <v>35265.599999999999</v>
      </c>
      <c r="K8" s="5">
        <f t="shared" ref="K8:K21" si="1">J8*12</f>
        <v>423187.19999999995</v>
      </c>
      <c r="L8" s="22"/>
      <c r="M8" s="23"/>
      <c r="N8" s="23"/>
      <c r="O8" s="23"/>
      <c r="P8" s="23"/>
      <c r="Q8" s="23"/>
      <c r="R8" s="1"/>
      <c r="S8" s="1"/>
      <c r="T8" s="1"/>
      <c r="U8" s="1"/>
      <c r="V8" s="1"/>
      <c r="W8" s="1"/>
      <c r="X8" s="1"/>
    </row>
    <row r="9" spans="1:24" ht="126.75" customHeight="1" x14ac:dyDescent="0.25">
      <c r="A9" s="8" t="s">
        <v>4</v>
      </c>
      <c r="B9" s="9" t="s">
        <v>52</v>
      </c>
      <c r="C9" s="8" t="s">
        <v>3</v>
      </c>
      <c r="D9" s="8" t="s">
        <v>51</v>
      </c>
      <c r="E9" s="8" t="s">
        <v>29</v>
      </c>
      <c r="F9" s="10" t="s">
        <v>12</v>
      </c>
      <c r="G9" s="10" t="s">
        <v>39</v>
      </c>
      <c r="H9" s="11">
        <v>801.5</v>
      </c>
      <c r="I9" s="11">
        <f>F9*H9</f>
        <v>17633</v>
      </c>
      <c r="J9" s="11">
        <f t="shared" si="0"/>
        <v>35266</v>
      </c>
      <c r="K9" s="5">
        <f t="shared" si="1"/>
        <v>423192</v>
      </c>
      <c r="L9" s="22"/>
      <c r="M9" s="23"/>
      <c r="N9" s="23"/>
      <c r="O9" s="23"/>
      <c r="P9" s="23"/>
      <c r="Q9" s="23"/>
      <c r="R9" s="1"/>
      <c r="S9" s="1"/>
      <c r="T9" s="1"/>
      <c r="U9" s="1"/>
      <c r="V9" s="1"/>
      <c r="W9" s="1"/>
      <c r="X9" s="1"/>
    </row>
    <row r="10" spans="1:24" ht="109.5" customHeight="1" x14ac:dyDescent="0.25">
      <c r="A10" s="8" t="s">
        <v>5</v>
      </c>
      <c r="B10" s="9" t="s">
        <v>54</v>
      </c>
      <c r="C10" s="8" t="s">
        <v>3</v>
      </c>
      <c r="D10" s="8" t="s">
        <v>53</v>
      </c>
      <c r="E10" s="8" t="s">
        <v>30</v>
      </c>
      <c r="F10" s="10" t="s">
        <v>12</v>
      </c>
      <c r="G10" s="10" t="s">
        <v>61</v>
      </c>
      <c r="H10" s="11">
        <v>137.13999999999999</v>
      </c>
      <c r="I10" s="11">
        <f t="shared" ref="I10:I21" si="2">F10*H10</f>
        <v>3017.08</v>
      </c>
      <c r="J10" s="11">
        <f t="shared" si="0"/>
        <v>6034.16</v>
      </c>
      <c r="K10" s="5">
        <f t="shared" si="1"/>
        <v>72409.919999999998</v>
      </c>
      <c r="L10" s="22"/>
      <c r="M10" s="23"/>
      <c r="N10" s="23"/>
      <c r="O10" s="23"/>
      <c r="P10" s="23"/>
      <c r="Q10" s="23"/>
      <c r="R10" s="1"/>
      <c r="S10" s="1"/>
      <c r="T10" s="1"/>
      <c r="U10" s="1"/>
      <c r="V10" s="1"/>
      <c r="W10" s="1"/>
      <c r="X10" s="1"/>
    </row>
    <row r="11" spans="1:24" ht="126.75" customHeight="1" x14ac:dyDescent="0.25">
      <c r="A11" s="8" t="s">
        <v>6</v>
      </c>
      <c r="B11" s="9" t="s">
        <v>55</v>
      </c>
      <c r="C11" s="8" t="s">
        <v>2</v>
      </c>
      <c r="D11" s="8" t="s">
        <v>20</v>
      </c>
      <c r="E11" s="8" t="s">
        <v>31</v>
      </c>
      <c r="F11" s="10" t="s">
        <v>23</v>
      </c>
      <c r="G11" s="10" t="s">
        <v>38</v>
      </c>
      <c r="H11" s="11">
        <v>13.51</v>
      </c>
      <c r="I11" s="11">
        <f>H11*G11</f>
        <v>16212</v>
      </c>
      <c r="J11" s="11">
        <f t="shared" si="0"/>
        <v>16212</v>
      </c>
      <c r="K11" s="5">
        <f t="shared" si="1"/>
        <v>194544</v>
      </c>
      <c r="L11" s="22"/>
      <c r="M11" s="23"/>
      <c r="N11" s="23"/>
      <c r="O11" s="23"/>
      <c r="P11" s="23"/>
      <c r="Q11" s="23"/>
      <c r="R11" s="1"/>
      <c r="S11" s="1"/>
      <c r="T11" s="1"/>
      <c r="U11" s="1"/>
      <c r="V11" s="1"/>
      <c r="W11" s="1"/>
      <c r="X11" s="1"/>
    </row>
    <row r="12" spans="1:24" ht="109.5" customHeight="1" x14ac:dyDescent="0.25">
      <c r="A12" s="8" t="s">
        <v>7</v>
      </c>
      <c r="B12" s="12" t="s">
        <v>56</v>
      </c>
      <c r="C12" s="8" t="s">
        <v>2</v>
      </c>
      <c r="D12" s="13" t="s">
        <v>47</v>
      </c>
      <c r="E12" s="13" t="s">
        <v>48</v>
      </c>
      <c r="F12" s="10" t="s">
        <v>22</v>
      </c>
      <c r="G12" s="10" t="s">
        <v>41</v>
      </c>
      <c r="H12" s="11">
        <v>392.21</v>
      </c>
      <c r="I12" s="11">
        <f t="shared" si="2"/>
        <v>11766.3</v>
      </c>
      <c r="J12" s="11">
        <f t="shared" si="0"/>
        <v>11766.3</v>
      </c>
      <c r="K12" s="5">
        <f t="shared" si="1"/>
        <v>141195.59999999998</v>
      </c>
      <c r="L12" s="22"/>
      <c r="M12" s="23"/>
      <c r="N12" s="23"/>
      <c r="O12" s="23"/>
      <c r="P12" s="23"/>
      <c r="Q12" s="23"/>
      <c r="R12" s="1"/>
      <c r="S12" s="1"/>
      <c r="T12" s="1"/>
      <c r="U12" s="1"/>
      <c r="V12" s="1"/>
      <c r="W12" s="1"/>
      <c r="X12" s="1"/>
    </row>
    <row r="13" spans="1:24" ht="108" customHeight="1" x14ac:dyDescent="0.25">
      <c r="A13" s="8" t="s">
        <v>14</v>
      </c>
      <c r="B13" s="9" t="s">
        <v>57</v>
      </c>
      <c r="C13" s="8" t="s">
        <v>3</v>
      </c>
      <c r="D13" s="8" t="s">
        <v>20</v>
      </c>
      <c r="E13" s="8" t="s">
        <v>32</v>
      </c>
      <c r="F13" s="14" t="s">
        <v>12</v>
      </c>
      <c r="G13" s="14" t="s">
        <v>40</v>
      </c>
      <c r="H13" s="11">
        <v>615.59</v>
      </c>
      <c r="I13" s="11">
        <f t="shared" si="2"/>
        <v>13542.980000000001</v>
      </c>
      <c r="J13" s="11">
        <f t="shared" si="0"/>
        <v>27085.960000000003</v>
      </c>
      <c r="K13" s="5">
        <f t="shared" si="1"/>
        <v>325031.52</v>
      </c>
      <c r="L13" s="22"/>
      <c r="M13" s="23"/>
      <c r="N13" s="23"/>
      <c r="O13" s="23"/>
      <c r="P13" s="23"/>
      <c r="Q13" s="23"/>
      <c r="R13" s="1"/>
      <c r="S13" s="1"/>
      <c r="T13" s="1"/>
      <c r="U13" s="1"/>
      <c r="V13" s="1"/>
      <c r="W13" s="1"/>
      <c r="X13" s="1"/>
    </row>
    <row r="14" spans="1:24" ht="97.5" customHeight="1" x14ac:dyDescent="0.25">
      <c r="A14" s="8" t="s">
        <v>49</v>
      </c>
      <c r="B14" s="9" t="s">
        <v>58</v>
      </c>
      <c r="C14" s="8" t="s">
        <v>2</v>
      </c>
      <c r="D14" s="8" t="s">
        <v>24</v>
      </c>
      <c r="E14" s="8" t="s">
        <v>33</v>
      </c>
      <c r="F14" s="10" t="s">
        <v>12</v>
      </c>
      <c r="G14" s="10" t="s">
        <v>62</v>
      </c>
      <c r="H14" s="11">
        <v>578.66</v>
      </c>
      <c r="I14" s="11">
        <f t="shared" si="2"/>
        <v>12730.519999999999</v>
      </c>
      <c r="J14" s="11">
        <f t="shared" si="0"/>
        <v>12730.519999999999</v>
      </c>
      <c r="K14" s="5">
        <f t="shared" si="1"/>
        <v>152766.24</v>
      </c>
      <c r="L14" s="22"/>
      <c r="M14" s="23"/>
      <c r="N14" s="23"/>
      <c r="O14" s="23"/>
      <c r="P14" s="23"/>
      <c r="Q14" s="23"/>
      <c r="R14" s="1"/>
      <c r="S14" s="1"/>
      <c r="T14" s="1"/>
      <c r="U14" s="1"/>
      <c r="V14" s="1"/>
      <c r="W14" s="1"/>
      <c r="X14" s="1"/>
    </row>
    <row r="15" spans="1:24" ht="134.25" customHeight="1" x14ac:dyDescent="0.25">
      <c r="A15" s="8" t="s">
        <v>15</v>
      </c>
      <c r="B15" s="9" t="s">
        <v>65</v>
      </c>
      <c r="C15" s="8" t="s">
        <v>4</v>
      </c>
      <c r="D15" s="8" t="s">
        <v>59</v>
      </c>
      <c r="E15" s="8" t="s">
        <v>30</v>
      </c>
      <c r="F15" s="10" t="s">
        <v>12</v>
      </c>
      <c r="G15" s="10" t="s">
        <v>61</v>
      </c>
      <c r="H15" s="11">
        <v>169.34</v>
      </c>
      <c r="I15" s="11">
        <f t="shared" si="2"/>
        <v>3725.48</v>
      </c>
      <c r="J15" s="11">
        <f t="shared" si="0"/>
        <v>11176.44</v>
      </c>
      <c r="K15" s="5">
        <f t="shared" si="1"/>
        <v>134117.28</v>
      </c>
      <c r="L15" s="22"/>
      <c r="M15" s="23"/>
      <c r="N15" s="23"/>
      <c r="O15" s="23"/>
      <c r="P15" s="23"/>
      <c r="Q15" s="23"/>
      <c r="R15" s="1"/>
      <c r="S15" s="1"/>
      <c r="T15" s="1"/>
      <c r="U15" s="1"/>
      <c r="V15" s="1"/>
      <c r="W15" s="1"/>
      <c r="X15" s="1"/>
    </row>
    <row r="16" spans="1:24" ht="120.75" customHeight="1" x14ac:dyDescent="0.25">
      <c r="A16" s="8" t="s">
        <v>16</v>
      </c>
      <c r="B16" s="9" t="s">
        <v>60</v>
      </c>
      <c r="C16" s="8" t="s">
        <v>2</v>
      </c>
      <c r="D16" s="8" t="s">
        <v>25</v>
      </c>
      <c r="E16" s="8" t="s">
        <v>34</v>
      </c>
      <c r="F16" s="10" t="s">
        <v>12</v>
      </c>
      <c r="G16" s="14" t="s">
        <v>42</v>
      </c>
      <c r="H16" s="11">
        <v>781.87</v>
      </c>
      <c r="I16" s="11">
        <f t="shared" si="2"/>
        <v>17201.14</v>
      </c>
      <c r="J16" s="11">
        <f t="shared" si="0"/>
        <v>17201.14</v>
      </c>
      <c r="K16" s="5">
        <f t="shared" si="1"/>
        <v>206413.68</v>
      </c>
      <c r="L16" s="22"/>
      <c r="M16" s="23"/>
      <c r="N16" s="23"/>
      <c r="O16" s="23"/>
      <c r="P16" s="23"/>
      <c r="Q16" s="23"/>
      <c r="R16" s="1"/>
      <c r="S16" s="1"/>
      <c r="T16" s="1"/>
      <c r="U16" s="1"/>
      <c r="V16" s="1"/>
      <c r="W16" s="1"/>
      <c r="X16" s="1"/>
    </row>
    <row r="17" spans="1:24" ht="115.5" customHeight="1" x14ac:dyDescent="0.25">
      <c r="A17" s="8" t="s">
        <v>13</v>
      </c>
      <c r="B17" s="9" t="s">
        <v>60</v>
      </c>
      <c r="C17" s="8" t="s">
        <v>2</v>
      </c>
      <c r="D17" s="8" t="s">
        <v>25</v>
      </c>
      <c r="E17" s="8" t="s">
        <v>35</v>
      </c>
      <c r="F17" s="10" t="s">
        <v>12</v>
      </c>
      <c r="G17" s="14" t="s">
        <v>43</v>
      </c>
      <c r="H17" s="11">
        <v>735.96</v>
      </c>
      <c r="I17" s="11">
        <f t="shared" si="2"/>
        <v>16191.12</v>
      </c>
      <c r="J17" s="11">
        <f t="shared" si="0"/>
        <v>16191.12</v>
      </c>
      <c r="K17" s="5">
        <f t="shared" si="1"/>
        <v>194293.44</v>
      </c>
      <c r="L17" s="22"/>
      <c r="M17" s="23"/>
      <c r="N17" s="23"/>
      <c r="O17" s="23"/>
      <c r="P17" s="23"/>
      <c r="Q17" s="23"/>
      <c r="R17" s="1"/>
      <c r="S17" s="1"/>
      <c r="T17" s="1"/>
      <c r="U17" s="1"/>
      <c r="V17" s="1"/>
      <c r="W17" s="1"/>
      <c r="X17" s="1"/>
    </row>
    <row r="18" spans="1:24" ht="132" customHeight="1" x14ac:dyDescent="0.25">
      <c r="A18" s="8" t="s">
        <v>17</v>
      </c>
      <c r="B18" s="9" t="s">
        <v>64</v>
      </c>
      <c r="C18" s="8" t="s">
        <v>2</v>
      </c>
      <c r="D18" s="8" t="s">
        <v>25</v>
      </c>
      <c r="E18" s="13" t="s">
        <v>67</v>
      </c>
      <c r="F18" s="14" t="s">
        <v>12</v>
      </c>
      <c r="G18" s="14" t="s">
        <v>68</v>
      </c>
      <c r="H18" s="11">
        <v>616.99</v>
      </c>
      <c r="I18" s="11">
        <f t="shared" si="2"/>
        <v>13573.78</v>
      </c>
      <c r="J18" s="11">
        <f t="shared" si="0"/>
        <v>13573.78</v>
      </c>
      <c r="K18" s="5">
        <f t="shared" si="1"/>
        <v>162885.36000000002</v>
      </c>
      <c r="L18" s="22"/>
      <c r="M18" s="23"/>
      <c r="N18" s="23"/>
      <c r="O18" s="23"/>
      <c r="P18" s="23"/>
      <c r="Q18" s="23"/>
      <c r="R18" s="1"/>
      <c r="S18" s="1"/>
      <c r="T18" s="1"/>
      <c r="U18" s="1"/>
      <c r="V18" s="1"/>
      <c r="W18" s="1"/>
      <c r="X18" s="1"/>
    </row>
    <row r="19" spans="1:24" ht="130.5" customHeight="1" x14ac:dyDescent="0.25">
      <c r="A19" s="8" t="s">
        <v>18</v>
      </c>
      <c r="B19" s="9" t="s">
        <v>64</v>
      </c>
      <c r="C19" s="8" t="s">
        <v>2</v>
      </c>
      <c r="D19" s="8" t="s">
        <v>25</v>
      </c>
      <c r="E19" s="13" t="s">
        <v>69</v>
      </c>
      <c r="F19" s="14" t="s">
        <v>12</v>
      </c>
      <c r="G19" s="14" t="s">
        <v>44</v>
      </c>
      <c r="H19" s="11">
        <v>608.44000000000005</v>
      </c>
      <c r="I19" s="11">
        <f t="shared" si="2"/>
        <v>13385.68</v>
      </c>
      <c r="J19" s="11">
        <f t="shared" si="0"/>
        <v>13385.68</v>
      </c>
      <c r="K19" s="5">
        <f t="shared" si="1"/>
        <v>160628.16</v>
      </c>
      <c r="L19" s="22"/>
      <c r="M19" s="23"/>
      <c r="N19" s="23"/>
      <c r="O19" s="23"/>
      <c r="P19" s="23"/>
      <c r="Q19" s="23"/>
      <c r="R19" s="1"/>
      <c r="S19" s="1"/>
      <c r="T19" s="1"/>
      <c r="U19" s="1"/>
      <c r="V19" s="1"/>
      <c r="W19" s="1"/>
      <c r="X19" s="1"/>
    </row>
    <row r="20" spans="1:24" ht="105.75" customHeight="1" x14ac:dyDescent="0.25">
      <c r="A20" s="8" t="s">
        <v>19</v>
      </c>
      <c r="B20" s="9" t="s">
        <v>60</v>
      </c>
      <c r="C20" s="8" t="s">
        <v>2</v>
      </c>
      <c r="D20" s="8" t="s">
        <v>25</v>
      </c>
      <c r="E20" s="8" t="s">
        <v>36</v>
      </c>
      <c r="F20" s="10" t="s">
        <v>12</v>
      </c>
      <c r="G20" s="14" t="s">
        <v>44</v>
      </c>
      <c r="H20" s="11">
        <v>759.09</v>
      </c>
      <c r="I20" s="11">
        <f t="shared" si="2"/>
        <v>16699.98</v>
      </c>
      <c r="J20" s="11">
        <f t="shared" si="0"/>
        <v>16699.98</v>
      </c>
      <c r="K20" s="5">
        <f t="shared" si="1"/>
        <v>200399.76</v>
      </c>
      <c r="L20" s="22"/>
      <c r="M20" s="23"/>
      <c r="N20" s="23"/>
      <c r="O20" s="23"/>
      <c r="P20" s="23"/>
      <c r="Q20" s="23"/>
      <c r="R20" s="1"/>
      <c r="S20" s="1"/>
      <c r="T20" s="1"/>
      <c r="U20" s="1"/>
      <c r="V20" s="1"/>
      <c r="W20" s="1"/>
      <c r="X20" s="1"/>
    </row>
    <row r="21" spans="1:24" ht="105.75" customHeight="1" x14ac:dyDescent="0.25">
      <c r="A21" s="8" t="s">
        <v>63</v>
      </c>
      <c r="B21" s="9" t="s">
        <v>64</v>
      </c>
      <c r="C21" s="8" t="s">
        <v>2</v>
      </c>
      <c r="D21" s="8" t="s">
        <v>24</v>
      </c>
      <c r="E21" s="8" t="s">
        <v>66</v>
      </c>
      <c r="F21" s="10" t="s">
        <v>12</v>
      </c>
      <c r="G21" s="14" t="s">
        <v>39</v>
      </c>
      <c r="H21" s="11">
        <v>619.67999999999995</v>
      </c>
      <c r="I21" s="11">
        <f t="shared" si="2"/>
        <v>13632.96</v>
      </c>
      <c r="J21" s="11">
        <f t="shared" si="0"/>
        <v>13632.96</v>
      </c>
      <c r="K21" s="5">
        <f t="shared" si="1"/>
        <v>163595.51999999999</v>
      </c>
      <c r="L21" s="2"/>
      <c r="M21" s="2"/>
      <c r="N21" s="2"/>
      <c r="O21" s="2"/>
      <c r="P21" s="2"/>
      <c r="Q21" s="2"/>
      <c r="R21" s="1"/>
      <c r="S21" s="1"/>
      <c r="T21" s="1"/>
      <c r="U21" s="1"/>
      <c r="V21" s="1"/>
      <c r="W21" s="1"/>
      <c r="X21" s="1"/>
    </row>
    <row r="22" spans="1:24" ht="65.099999999999994" customHeight="1" x14ac:dyDescent="0.25">
      <c r="A22" s="28"/>
      <c r="B22" s="28"/>
      <c r="C22" s="28"/>
      <c r="D22" s="28"/>
      <c r="E22" s="28"/>
      <c r="F22" s="28"/>
      <c r="G22" s="28"/>
      <c r="H22" s="15"/>
      <c r="I22" s="16"/>
      <c r="J22" s="15">
        <f>SUM(J7:J21)</f>
        <v>305846.64</v>
      </c>
      <c r="K22" s="5">
        <f>SUM(K7:K21)</f>
        <v>3670159.6799999992</v>
      </c>
      <c r="L22" s="27"/>
      <c r="M22" s="27"/>
      <c r="N22" s="27"/>
      <c r="O22" s="27"/>
      <c r="P22" s="27"/>
      <c r="Q22" s="27"/>
      <c r="R22" s="4"/>
      <c r="S22" s="1"/>
      <c r="T22" s="1"/>
      <c r="U22" s="1"/>
      <c r="V22" s="1"/>
      <c r="W22" s="1"/>
      <c r="X22" s="1"/>
    </row>
    <row r="23" spans="1:24" ht="18.600000000000001" customHeigh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1"/>
      <c r="T23" s="1"/>
      <c r="U23" s="1"/>
      <c r="V23" s="1"/>
      <c r="W23" s="1"/>
      <c r="X23" s="1"/>
    </row>
    <row r="24" spans="1:24" ht="15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1"/>
      <c r="T24" s="1"/>
      <c r="U24" s="1"/>
      <c r="V24" s="1"/>
      <c r="W24" s="1"/>
      <c r="X24" s="1"/>
    </row>
    <row r="25" spans="1:24" ht="15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1"/>
      <c r="T25" s="1"/>
      <c r="U25" s="1"/>
      <c r="V25" s="1"/>
      <c r="W25" s="1"/>
      <c r="X25" s="1"/>
    </row>
    <row r="26" spans="1:24" ht="15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1"/>
      <c r="T26" s="1"/>
      <c r="U26" s="1"/>
      <c r="V26" s="1"/>
      <c r="W26" s="1"/>
      <c r="X26" s="1"/>
    </row>
    <row r="27" spans="1:24" ht="15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1"/>
      <c r="T27" s="1"/>
      <c r="U27" s="1"/>
      <c r="V27" s="1"/>
      <c r="W27" s="1"/>
      <c r="X27" s="1"/>
    </row>
    <row r="28" spans="1:24" ht="15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1"/>
      <c r="T28" s="1"/>
      <c r="U28" s="1"/>
      <c r="V28" s="1"/>
      <c r="W28" s="1"/>
      <c r="X28" s="1"/>
    </row>
    <row r="29" spans="1:24" ht="15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1"/>
      <c r="T29" s="1"/>
      <c r="U29" s="1"/>
      <c r="V29" s="1"/>
      <c r="W29" s="1"/>
      <c r="X29" s="1"/>
    </row>
    <row r="30" spans="1:24" ht="15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1"/>
      <c r="T30" s="1"/>
      <c r="U30" s="1"/>
      <c r="V30" s="1"/>
      <c r="W30" s="1"/>
      <c r="X30" s="1"/>
    </row>
    <row r="31" spans="1:24" ht="15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1"/>
      <c r="T31" s="1"/>
      <c r="U31" s="1"/>
      <c r="V31" s="1"/>
      <c r="W31" s="1"/>
      <c r="X31" s="1"/>
    </row>
    <row r="32" spans="1:24" ht="15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1"/>
      <c r="T32" s="1"/>
      <c r="U32" s="1"/>
      <c r="V32" s="1"/>
      <c r="W32" s="1"/>
      <c r="X32" s="1"/>
    </row>
    <row r="33" spans="1:24" ht="15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1"/>
      <c r="T33" s="1"/>
      <c r="U33" s="1"/>
      <c r="V33" s="1"/>
      <c r="W33" s="1"/>
      <c r="X33" s="1"/>
    </row>
    <row r="34" spans="1:24" ht="15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1"/>
      <c r="T34" s="1"/>
      <c r="U34" s="1"/>
      <c r="V34" s="1"/>
      <c r="W34" s="1"/>
      <c r="X34" s="1"/>
    </row>
    <row r="35" spans="1:24" ht="15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1"/>
      <c r="T35" s="1"/>
      <c r="U35" s="1"/>
      <c r="V35" s="1"/>
      <c r="W35" s="1"/>
      <c r="X35" s="1"/>
    </row>
    <row r="36" spans="1:24" ht="15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1"/>
      <c r="T36" s="1"/>
      <c r="U36" s="1"/>
      <c r="V36" s="1"/>
      <c r="W36" s="1"/>
      <c r="X36" s="1"/>
    </row>
    <row r="37" spans="1:24" ht="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1"/>
      <c r="T37" s="1"/>
      <c r="U37" s="1"/>
      <c r="V37" s="1"/>
      <c r="W37" s="1"/>
      <c r="X37" s="1"/>
    </row>
    <row r="38" spans="1:24" ht="15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1"/>
      <c r="T38" s="1"/>
      <c r="U38" s="1"/>
      <c r="V38" s="1"/>
      <c r="W38" s="1"/>
      <c r="X38" s="1"/>
    </row>
    <row r="39" spans="1:24" ht="15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1"/>
      <c r="T39" s="1"/>
      <c r="U39" s="1"/>
      <c r="V39" s="1"/>
      <c r="W39" s="1"/>
      <c r="X39" s="1"/>
    </row>
    <row r="40" spans="1:24" ht="1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1"/>
      <c r="T40" s="1"/>
      <c r="U40" s="1"/>
      <c r="V40" s="1"/>
      <c r="W40" s="1"/>
      <c r="X40" s="1"/>
    </row>
    <row r="41" spans="1:24" ht="15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1"/>
      <c r="T41" s="1"/>
      <c r="U41" s="1"/>
      <c r="V41" s="1"/>
      <c r="W41" s="1"/>
      <c r="X41" s="1"/>
    </row>
    <row r="42" spans="1:24" ht="15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1"/>
      <c r="T42" s="1"/>
      <c r="U42" s="1"/>
      <c r="V42" s="1"/>
      <c r="W42" s="1"/>
      <c r="X42" s="1"/>
    </row>
    <row r="43" spans="1:24" ht="15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1"/>
      <c r="T43" s="1"/>
      <c r="U43" s="1"/>
      <c r="V43" s="1"/>
      <c r="W43" s="1"/>
      <c r="X43" s="1"/>
    </row>
    <row r="44" spans="1:24" ht="15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1"/>
      <c r="T44" s="1"/>
      <c r="U44" s="1"/>
      <c r="V44" s="1"/>
      <c r="W44" s="1"/>
      <c r="X44" s="1"/>
    </row>
    <row r="45" spans="1:24" ht="15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1"/>
      <c r="T45" s="1"/>
      <c r="U45" s="1"/>
      <c r="V45" s="1"/>
      <c r="W45" s="1"/>
      <c r="X45" s="1"/>
    </row>
    <row r="46" spans="1:24" ht="15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1"/>
      <c r="T46" s="1"/>
      <c r="U46" s="1"/>
      <c r="V46" s="1"/>
      <c r="W46" s="1"/>
      <c r="X46" s="1"/>
    </row>
    <row r="47" spans="1:24" ht="15" x14ac:dyDescent="0.2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1"/>
      <c r="T47" s="1"/>
      <c r="U47" s="1"/>
      <c r="V47" s="1"/>
      <c r="W47" s="1"/>
      <c r="X47" s="1"/>
    </row>
    <row r="48" spans="1:24" ht="15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1"/>
      <c r="T48" s="1"/>
      <c r="U48" s="1"/>
      <c r="V48" s="1"/>
      <c r="W48" s="1"/>
      <c r="X48" s="1"/>
    </row>
    <row r="49" spans="1:24" ht="15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1"/>
      <c r="T49" s="1"/>
      <c r="U49" s="1"/>
      <c r="V49" s="1"/>
      <c r="W49" s="1"/>
      <c r="X49" s="1"/>
    </row>
    <row r="50" spans="1:24" ht="15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1"/>
      <c r="T50" s="1"/>
      <c r="U50" s="1"/>
      <c r="V50" s="1"/>
      <c r="W50" s="1"/>
      <c r="X50" s="1"/>
    </row>
    <row r="51" spans="1:24" ht="15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1"/>
      <c r="T51" s="1"/>
      <c r="U51" s="1"/>
      <c r="V51" s="1"/>
      <c r="W51" s="1"/>
      <c r="X51" s="1"/>
    </row>
    <row r="52" spans="1:24" ht="15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1"/>
      <c r="T52" s="1"/>
      <c r="U52" s="1"/>
      <c r="V52" s="1"/>
      <c r="W52" s="1"/>
      <c r="X52" s="1"/>
    </row>
    <row r="53" spans="1:24" ht="15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1"/>
      <c r="T53" s="1"/>
      <c r="U53" s="1"/>
      <c r="V53" s="1"/>
      <c r="W53" s="1"/>
      <c r="X53" s="1"/>
    </row>
    <row r="54" spans="1:24" ht="15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1"/>
      <c r="T54" s="1"/>
      <c r="U54" s="1"/>
      <c r="V54" s="1"/>
      <c r="W54" s="1"/>
      <c r="X54" s="1"/>
    </row>
    <row r="55" spans="1:24" ht="15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1"/>
      <c r="T55" s="1"/>
      <c r="U55" s="1"/>
      <c r="V55" s="1"/>
      <c r="W55" s="1"/>
      <c r="X55" s="1"/>
    </row>
    <row r="56" spans="1:24" ht="15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1"/>
      <c r="T56" s="1"/>
      <c r="U56" s="1"/>
      <c r="V56" s="1"/>
      <c r="W56" s="1"/>
      <c r="X56" s="1"/>
    </row>
    <row r="57" spans="1:24" ht="15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1"/>
      <c r="T57" s="1"/>
      <c r="U57" s="1"/>
      <c r="V57" s="1"/>
      <c r="W57" s="1"/>
      <c r="X57" s="1"/>
    </row>
    <row r="58" spans="1:24" ht="15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1"/>
      <c r="T58" s="1"/>
      <c r="U58" s="1"/>
      <c r="V58" s="1"/>
      <c r="W58" s="1"/>
      <c r="X58" s="1"/>
    </row>
    <row r="59" spans="1:24" x14ac:dyDescent="0.25">
      <c r="A59" s="17"/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x14ac:dyDescent="0.25">
      <c r="A60" s="17"/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x14ac:dyDescent="0.25">
      <c r="A61" s="17"/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x14ac:dyDescent="0.25">
      <c r="A62" s="17"/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x14ac:dyDescent="0.25">
      <c r="A63" s="17"/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x14ac:dyDescent="0.25">
      <c r="A64" s="17"/>
      <c r="B64" s="18"/>
      <c r="C64" s="19"/>
      <c r="D64" s="19"/>
      <c r="E64" s="19"/>
      <c r="F64" s="19"/>
      <c r="G64" s="19"/>
      <c r="H64" s="19"/>
      <c r="I64" s="19"/>
      <c r="J64" s="19"/>
      <c r="K64" s="19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x14ac:dyDescent="0.25">
      <c r="A65" s="17"/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x14ac:dyDescent="0.25">
      <c r="A66" s="17"/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x14ac:dyDescent="0.25">
      <c r="A67" s="17"/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x14ac:dyDescent="0.25">
      <c r="A68" s="17"/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x14ac:dyDescent="0.25">
      <c r="A69" s="17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x14ac:dyDescent="0.25">
      <c r="A70" s="17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x14ac:dyDescent="0.25">
      <c r="A71" s="17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x14ac:dyDescent="0.25">
      <c r="A72" s="17"/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x14ac:dyDescent="0.25">
      <c r="A73" s="17"/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x14ac:dyDescent="0.25">
      <c r="A74" s="17"/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x14ac:dyDescent="0.25">
      <c r="A75" s="17"/>
      <c r="B75" s="18"/>
      <c r="C75" s="19"/>
      <c r="D75" s="19"/>
      <c r="E75" s="19"/>
      <c r="F75" s="19"/>
      <c r="G75" s="19"/>
      <c r="H75" s="19"/>
      <c r="I75" s="19"/>
      <c r="J75" s="19"/>
      <c r="K75" s="19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x14ac:dyDescent="0.25">
      <c r="A76" s="17"/>
      <c r="B76" s="18"/>
      <c r="C76" s="19"/>
      <c r="D76" s="19"/>
      <c r="E76" s="19"/>
      <c r="F76" s="19"/>
      <c r="G76" s="19"/>
      <c r="H76" s="19"/>
      <c r="I76" s="19"/>
      <c r="J76" s="19"/>
      <c r="K76" s="19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x14ac:dyDescent="0.25">
      <c r="A77" s="17"/>
      <c r="B77" s="18"/>
      <c r="C77" s="19"/>
      <c r="D77" s="19"/>
      <c r="E77" s="19"/>
      <c r="F77" s="19"/>
      <c r="G77" s="19"/>
      <c r="H77" s="19"/>
      <c r="I77" s="19"/>
      <c r="J77" s="19"/>
      <c r="K77" s="19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x14ac:dyDescent="0.25">
      <c r="A78" s="17"/>
      <c r="B78" s="18"/>
      <c r="C78" s="19"/>
      <c r="D78" s="19"/>
      <c r="E78" s="19"/>
      <c r="F78" s="19"/>
      <c r="G78" s="19"/>
      <c r="H78" s="19"/>
      <c r="I78" s="19"/>
      <c r="J78" s="19"/>
      <c r="K78" s="19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x14ac:dyDescent="0.25">
      <c r="A79" s="17"/>
      <c r="B79" s="18"/>
      <c r="C79" s="19"/>
      <c r="D79" s="19"/>
      <c r="E79" s="19"/>
      <c r="F79" s="19"/>
      <c r="G79" s="19"/>
      <c r="H79" s="19"/>
      <c r="I79" s="19"/>
      <c r="J79" s="19"/>
      <c r="K79" s="19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x14ac:dyDescent="0.25">
      <c r="A80" s="17"/>
      <c r="B80" s="18"/>
      <c r="C80" s="19"/>
      <c r="D80" s="19"/>
      <c r="E80" s="19"/>
      <c r="F80" s="19"/>
      <c r="G80" s="19"/>
      <c r="H80" s="19"/>
      <c r="I80" s="19"/>
      <c r="J80" s="19"/>
      <c r="K80" s="19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x14ac:dyDescent="0.25">
      <c r="A81" s="17"/>
      <c r="B81" s="18"/>
      <c r="C81" s="19"/>
      <c r="D81" s="19"/>
      <c r="E81" s="19"/>
      <c r="F81" s="19"/>
      <c r="G81" s="19"/>
      <c r="H81" s="19"/>
      <c r="I81" s="19"/>
      <c r="J81" s="19"/>
      <c r="K81" s="19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x14ac:dyDescent="0.25">
      <c r="A82" s="17"/>
      <c r="B82" s="18"/>
      <c r="C82" s="19"/>
      <c r="D82" s="19"/>
      <c r="E82" s="19"/>
      <c r="F82" s="19"/>
      <c r="G82" s="19"/>
      <c r="H82" s="19"/>
      <c r="I82" s="19"/>
      <c r="J82" s="19"/>
      <c r="K82" s="19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x14ac:dyDescent="0.25">
      <c r="A83" s="17"/>
      <c r="B83" s="18"/>
      <c r="C83" s="19"/>
      <c r="D83" s="19"/>
      <c r="E83" s="19"/>
      <c r="F83" s="19"/>
      <c r="G83" s="19"/>
      <c r="H83" s="19"/>
      <c r="I83" s="19"/>
      <c r="J83" s="19"/>
      <c r="K83" s="19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x14ac:dyDescent="0.25">
      <c r="A84" s="17"/>
      <c r="B84" s="18"/>
      <c r="C84" s="19"/>
      <c r="D84" s="19"/>
      <c r="E84" s="19"/>
      <c r="F84" s="19"/>
      <c r="G84" s="19"/>
      <c r="H84" s="19"/>
      <c r="I84" s="19"/>
      <c r="J84" s="19"/>
      <c r="K84" s="19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x14ac:dyDescent="0.25">
      <c r="A85" s="17"/>
      <c r="B85" s="18"/>
      <c r="C85" s="19"/>
      <c r="D85" s="19"/>
      <c r="E85" s="19"/>
      <c r="F85" s="19"/>
      <c r="G85" s="19"/>
      <c r="H85" s="19"/>
      <c r="I85" s="19"/>
      <c r="J85" s="19"/>
      <c r="K85" s="19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x14ac:dyDescent="0.25">
      <c r="A86" s="17"/>
      <c r="B86" s="18"/>
      <c r="C86" s="19"/>
      <c r="D86" s="19"/>
      <c r="E86" s="19"/>
      <c r="F86" s="19"/>
      <c r="G86" s="19"/>
      <c r="H86" s="19"/>
      <c r="I86" s="19"/>
      <c r="J86" s="19"/>
      <c r="K86" s="19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x14ac:dyDescent="0.25">
      <c r="A87" s="17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x14ac:dyDescent="0.25">
      <c r="A88" s="17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x14ac:dyDescent="0.25">
      <c r="A89" s="17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x14ac:dyDescent="0.25">
      <c r="A90" s="17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x14ac:dyDescent="0.25">
      <c r="A91" s="17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x14ac:dyDescent="0.25">
      <c r="A92" s="17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x14ac:dyDescent="0.25">
      <c r="A93" s="17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x14ac:dyDescent="0.25">
      <c r="A94" s="17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x14ac:dyDescent="0.25">
      <c r="A95" s="17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x14ac:dyDescent="0.25">
      <c r="A96" s="17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x14ac:dyDescent="0.25">
      <c r="A97" s="17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x14ac:dyDescent="0.25">
      <c r="A98" s="17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x14ac:dyDescent="0.25">
      <c r="A99" s="17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x14ac:dyDescent="0.25">
      <c r="A100" s="17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x14ac:dyDescent="0.25">
      <c r="A101" s="17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x14ac:dyDescent="0.25">
      <c r="A102" s="17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x14ac:dyDescent="0.25">
      <c r="A103" s="17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x14ac:dyDescent="0.25">
      <c r="A104" s="17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x14ac:dyDescent="0.25">
      <c r="A105" s="17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x14ac:dyDescent="0.25">
      <c r="A106" s="17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x14ac:dyDescent="0.25">
      <c r="A107" s="17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x14ac:dyDescent="0.25">
      <c r="A108" s="17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x14ac:dyDescent="0.25">
      <c r="A109" s="17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x14ac:dyDescent="0.25">
      <c r="A110" s="17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x14ac:dyDescent="0.25">
      <c r="A111" s="17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x14ac:dyDescent="0.25">
      <c r="A112" s="17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x14ac:dyDescent="0.25">
      <c r="A113" s="17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x14ac:dyDescent="0.25">
      <c r="A114" s="17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x14ac:dyDescent="0.25">
      <c r="A115" s="17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x14ac:dyDescent="0.25">
      <c r="A116" s="17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x14ac:dyDescent="0.25">
      <c r="A117" s="17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x14ac:dyDescent="0.25">
      <c r="A118" s="17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x14ac:dyDescent="0.25">
      <c r="A119" s="17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x14ac:dyDescent="0.25">
      <c r="A120" s="17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x14ac:dyDescent="0.25">
      <c r="A121" s="17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x14ac:dyDescent="0.25">
      <c r="A122" s="17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x14ac:dyDescent="0.25">
      <c r="A123" s="17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x14ac:dyDescent="0.25">
      <c r="A124" s="17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x14ac:dyDescent="0.25">
      <c r="A125" s="17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x14ac:dyDescent="0.25">
      <c r="A126" s="17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x14ac:dyDescent="0.25">
      <c r="A127" s="17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x14ac:dyDescent="0.25">
      <c r="A128" s="17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x14ac:dyDescent="0.25">
      <c r="A129" s="17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x14ac:dyDescent="0.25">
      <c r="A130" s="17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x14ac:dyDescent="0.25">
      <c r="A131" s="17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x14ac:dyDescent="0.25">
      <c r="A132" s="17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x14ac:dyDescent="0.25">
      <c r="A133" s="17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x14ac:dyDescent="0.25">
      <c r="A134" s="17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x14ac:dyDescent="0.25">
      <c r="A135" s="17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x14ac:dyDescent="0.25">
      <c r="A136" s="17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x14ac:dyDescent="0.25">
      <c r="A137" s="17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x14ac:dyDescent="0.25">
      <c r="A138" s="17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x14ac:dyDescent="0.25">
      <c r="A139" s="17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x14ac:dyDescent="0.25">
      <c r="A140" s="17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x14ac:dyDescent="0.25">
      <c r="A141" s="17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x14ac:dyDescent="0.25">
      <c r="A142" s="17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x14ac:dyDescent="0.25">
      <c r="A143" s="17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x14ac:dyDescent="0.25">
      <c r="A144" s="17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x14ac:dyDescent="0.25">
      <c r="A145" s="17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x14ac:dyDescent="0.25">
      <c r="A146" s="17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x14ac:dyDescent="0.25">
      <c r="A147" s="17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x14ac:dyDescent="0.25">
      <c r="A148" s="17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x14ac:dyDescent="0.25">
      <c r="A149" s="17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x14ac:dyDescent="0.25">
      <c r="A150" s="17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x14ac:dyDescent="0.25">
      <c r="A151" s="17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x14ac:dyDescent="0.25">
      <c r="A152" s="17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x14ac:dyDescent="0.25">
      <c r="A153" s="17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x14ac:dyDescent="0.25">
      <c r="A154" s="17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x14ac:dyDescent="0.25">
      <c r="A155" s="17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x14ac:dyDescent="0.25">
      <c r="A156" s="17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x14ac:dyDescent="0.25">
      <c r="A157" s="17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x14ac:dyDescent="0.25">
      <c r="A158" s="17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x14ac:dyDescent="0.25">
      <c r="A159" s="17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x14ac:dyDescent="0.25">
      <c r="A160" s="17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x14ac:dyDescent="0.25">
      <c r="A161" s="17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x14ac:dyDescent="0.25">
      <c r="A162" s="17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x14ac:dyDescent="0.25">
      <c r="A163" s="17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x14ac:dyDescent="0.25">
      <c r="A164" s="17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x14ac:dyDescent="0.25">
      <c r="A165" s="17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x14ac:dyDescent="0.25">
      <c r="A166" s="17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x14ac:dyDescent="0.25">
      <c r="A167" s="17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x14ac:dyDescent="0.25">
      <c r="A168" s="17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x14ac:dyDescent="0.25">
      <c r="A169" s="17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x14ac:dyDescent="0.25">
      <c r="A170" s="17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x14ac:dyDescent="0.25">
      <c r="A171" s="17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x14ac:dyDescent="0.25">
      <c r="A172" s="17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x14ac:dyDescent="0.25">
      <c r="A173" s="17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x14ac:dyDescent="0.25">
      <c r="A174" s="17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x14ac:dyDescent="0.25">
      <c r="A175" s="17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x14ac:dyDescent="0.25">
      <c r="A176" s="17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x14ac:dyDescent="0.25">
      <c r="A177" s="17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x14ac:dyDescent="0.25">
      <c r="A178" s="17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x14ac:dyDescent="0.25">
      <c r="A179" s="17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x14ac:dyDescent="0.25">
      <c r="A180" s="17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x14ac:dyDescent="0.25">
      <c r="A181" s="17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x14ac:dyDescent="0.25">
      <c r="A182" s="17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x14ac:dyDescent="0.25">
      <c r="A183" s="17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x14ac:dyDescent="0.25">
      <c r="A184" s="17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x14ac:dyDescent="0.25">
      <c r="A185" s="17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x14ac:dyDescent="0.25">
      <c r="A186" s="17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x14ac:dyDescent="0.25">
      <c r="A187" s="17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x14ac:dyDescent="0.25">
      <c r="A188" s="17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x14ac:dyDescent="0.25">
      <c r="A189" s="17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x14ac:dyDescent="0.25">
      <c r="A190" s="17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x14ac:dyDescent="0.25">
      <c r="A191" s="17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x14ac:dyDescent="0.25">
      <c r="A192" s="17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x14ac:dyDescent="0.25">
      <c r="A193" s="17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x14ac:dyDescent="0.25">
      <c r="A194" s="17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x14ac:dyDescent="0.25">
      <c r="A195" s="17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x14ac:dyDescent="0.25">
      <c r="A196" s="17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x14ac:dyDescent="0.25">
      <c r="A197" s="17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x14ac:dyDescent="0.25">
      <c r="A198" s="17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x14ac:dyDescent="0.25">
      <c r="A199" s="17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x14ac:dyDescent="0.25">
      <c r="A200" s="17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x14ac:dyDescent="0.25">
      <c r="A201" s="17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x14ac:dyDescent="0.25">
      <c r="A202" s="17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x14ac:dyDescent="0.25">
      <c r="A203" s="17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x14ac:dyDescent="0.25">
      <c r="A204" s="17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x14ac:dyDescent="0.25">
      <c r="A205" s="17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x14ac:dyDescent="0.25">
      <c r="A206" s="17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x14ac:dyDescent="0.25">
      <c r="A207" s="17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x14ac:dyDescent="0.25">
      <c r="A208" s="17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x14ac:dyDescent="0.25">
      <c r="A209" s="17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x14ac:dyDescent="0.25">
      <c r="A210" s="17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x14ac:dyDescent="0.25">
      <c r="A211" s="17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x14ac:dyDescent="0.25">
      <c r="A212" s="17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x14ac:dyDescent="0.25">
      <c r="A213" s="17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x14ac:dyDescent="0.25">
      <c r="A214" s="17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x14ac:dyDescent="0.25">
      <c r="A215" s="17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x14ac:dyDescent="0.25">
      <c r="A216" s="17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x14ac:dyDescent="0.25">
      <c r="A217" s="17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x14ac:dyDescent="0.25">
      <c r="A218" s="17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x14ac:dyDescent="0.25">
      <c r="A219" s="17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x14ac:dyDescent="0.25">
      <c r="A220" s="17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x14ac:dyDescent="0.25">
      <c r="A221" s="17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x14ac:dyDescent="0.25">
      <c r="A222" s="17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x14ac:dyDescent="0.25">
      <c r="A223" s="17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x14ac:dyDescent="0.25">
      <c r="A224" s="17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x14ac:dyDescent="0.25">
      <c r="A225" s="17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x14ac:dyDescent="0.25">
      <c r="A226" s="17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x14ac:dyDescent="0.25">
      <c r="A227" s="17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x14ac:dyDescent="0.25">
      <c r="A228" s="17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x14ac:dyDescent="0.25">
      <c r="A229" s="17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x14ac:dyDescent="0.25">
      <c r="A230" s="17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x14ac:dyDescent="0.25">
      <c r="A231" s="17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x14ac:dyDescent="0.25">
      <c r="A232" s="17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x14ac:dyDescent="0.25">
      <c r="A233" s="17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x14ac:dyDescent="0.25">
      <c r="A234" s="17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x14ac:dyDescent="0.25">
      <c r="A235" s="17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x14ac:dyDescent="0.25">
      <c r="A236" s="17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x14ac:dyDescent="0.25">
      <c r="A237" s="17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x14ac:dyDescent="0.25">
      <c r="A238" s="17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x14ac:dyDescent="0.25">
      <c r="A239" s="17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x14ac:dyDescent="0.25">
      <c r="A240" s="17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x14ac:dyDescent="0.25">
      <c r="A241" s="17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x14ac:dyDescent="0.25">
      <c r="A242" s="17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x14ac:dyDescent="0.25">
      <c r="A243" s="17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x14ac:dyDescent="0.25">
      <c r="A244" s="17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x14ac:dyDescent="0.25">
      <c r="A245" s="17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x14ac:dyDescent="0.25">
      <c r="A246" s="17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x14ac:dyDescent="0.25">
      <c r="A247" s="17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x14ac:dyDescent="0.25">
      <c r="A248" s="17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x14ac:dyDescent="0.25">
      <c r="A249" s="17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x14ac:dyDescent="0.25">
      <c r="A250" s="17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x14ac:dyDescent="0.25">
      <c r="A251" s="17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x14ac:dyDescent="0.25">
      <c r="A252" s="17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x14ac:dyDescent="0.25">
      <c r="A253" s="17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x14ac:dyDescent="0.25">
      <c r="A254" s="17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x14ac:dyDescent="0.25">
      <c r="A255" s="17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x14ac:dyDescent="0.25">
      <c r="A256" s="17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x14ac:dyDescent="0.25">
      <c r="A257" s="17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x14ac:dyDescent="0.25">
      <c r="A258" s="17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x14ac:dyDescent="0.25">
      <c r="A259" s="17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x14ac:dyDescent="0.25">
      <c r="A260" s="17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x14ac:dyDescent="0.25">
      <c r="A261" s="17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x14ac:dyDescent="0.25">
      <c r="A262" s="17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x14ac:dyDescent="0.25">
      <c r="A263" s="17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x14ac:dyDescent="0.25">
      <c r="A264" s="17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x14ac:dyDescent="0.25">
      <c r="A265" s="17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x14ac:dyDescent="0.25">
      <c r="A266" s="17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x14ac:dyDescent="0.25">
      <c r="A267" s="17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x14ac:dyDescent="0.25">
      <c r="A268" s="17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x14ac:dyDescent="0.25">
      <c r="A269" s="17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x14ac:dyDescent="0.25">
      <c r="A270" s="17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x14ac:dyDescent="0.25">
      <c r="A271" s="17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x14ac:dyDescent="0.25">
      <c r="A272" s="17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x14ac:dyDescent="0.25">
      <c r="A273" s="17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x14ac:dyDescent="0.25">
      <c r="A274" s="17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x14ac:dyDescent="0.25">
      <c r="A275" s="17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x14ac:dyDescent="0.25">
      <c r="A276" s="17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x14ac:dyDescent="0.25">
      <c r="A277" s="17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x14ac:dyDescent="0.25">
      <c r="A278" s="17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x14ac:dyDescent="0.25">
      <c r="A279" s="17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x14ac:dyDescent="0.25">
      <c r="A280" s="17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x14ac:dyDescent="0.25">
      <c r="A281" s="17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x14ac:dyDescent="0.25">
      <c r="A282" s="17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x14ac:dyDescent="0.25">
      <c r="A283" s="17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x14ac:dyDescent="0.25">
      <c r="A284" s="17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x14ac:dyDescent="0.25">
      <c r="A285" s="17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x14ac:dyDescent="0.25">
      <c r="A286" s="17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x14ac:dyDescent="0.25">
      <c r="A287" s="17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x14ac:dyDescent="0.25">
      <c r="A288" s="17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x14ac:dyDescent="0.25">
      <c r="A289" s="17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x14ac:dyDescent="0.25">
      <c r="A290" s="17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x14ac:dyDescent="0.25">
      <c r="A291" s="17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x14ac:dyDescent="0.25">
      <c r="A292" s="17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x14ac:dyDescent="0.25">
      <c r="A293" s="17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x14ac:dyDescent="0.25">
      <c r="A294" s="17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x14ac:dyDescent="0.25">
      <c r="A295" s="17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x14ac:dyDescent="0.25">
      <c r="A296" s="17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x14ac:dyDescent="0.25">
      <c r="A297" s="17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x14ac:dyDescent="0.25">
      <c r="A298" s="17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x14ac:dyDescent="0.25">
      <c r="A299" s="17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x14ac:dyDescent="0.25">
      <c r="A300" s="17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x14ac:dyDescent="0.25">
      <c r="A301" s="17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x14ac:dyDescent="0.25">
      <c r="A302" s="17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x14ac:dyDescent="0.25">
      <c r="A303" s="17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x14ac:dyDescent="0.25">
      <c r="A304" s="17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x14ac:dyDescent="0.25">
      <c r="A305" s="17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x14ac:dyDescent="0.25">
      <c r="A306" s="17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x14ac:dyDescent="0.25">
      <c r="A307" s="17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x14ac:dyDescent="0.25">
      <c r="A308" s="17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x14ac:dyDescent="0.25">
      <c r="A309" s="17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x14ac:dyDescent="0.25">
      <c r="A310" s="17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x14ac:dyDescent="0.25">
      <c r="A311" s="17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x14ac:dyDescent="0.25">
      <c r="A312" s="17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x14ac:dyDescent="0.25">
      <c r="A313" s="17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x14ac:dyDescent="0.25">
      <c r="A314" s="17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x14ac:dyDescent="0.25">
      <c r="A315" s="17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x14ac:dyDescent="0.25">
      <c r="A316" s="17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x14ac:dyDescent="0.25">
      <c r="A317" s="17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x14ac:dyDescent="0.25">
      <c r="A318" s="17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x14ac:dyDescent="0.25">
      <c r="A319" s="17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x14ac:dyDescent="0.25">
      <c r="A320" s="17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x14ac:dyDescent="0.25">
      <c r="A321" s="17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x14ac:dyDescent="0.25">
      <c r="A322" s="17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x14ac:dyDescent="0.25">
      <c r="A323" s="17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x14ac:dyDescent="0.25">
      <c r="A324" s="17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x14ac:dyDescent="0.25">
      <c r="A325" s="17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x14ac:dyDescent="0.25">
      <c r="A326" s="17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x14ac:dyDescent="0.25">
      <c r="A327" s="17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x14ac:dyDescent="0.25">
      <c r="A328" s="17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x14ac:dyDescent="0.25">
      <c r="A329" s="17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x14ac:dyDescent="0.25">
      <c r="A330" s="17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x14ac:dyDescent="0.25">
      <c r="A331" s="17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x14ac:dyDescent="0.25">
      <c r="A332" s="17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x14ac:dyDescent="0.25">
      <c r="A333" s="17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x14ac:dyDescent="0.25">
      <c r="A334" s="17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x14ac:dyDescent="0.25">
      <c r="A335" s="17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x14ac:dyDescent="0.25">
      <c r="A336" s="17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x14ac:dyDescent="0.25">
      <c r="A337" s="17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x14ac:dyDescent="0.25">
      <c r="A338" s="17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x14ac:dyDescent="0.25">
      <c r="A339" s="17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x14ac:dyDescent="0.25">
      <c r="A340" s="17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x14ac:dyDescent="0.25">
      <c r="A341" s="17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x14ac:dyDescent="0.25">
      <c r="A342" s="17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x14ac:dyDescent="0.25">
      <c r="A343" s="17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x14ac:dyDescent="0.25">
      <c r="A344" s="17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x14ac:dyDescent="0.25">
      <c r="A345" s="17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x14ac:dyDescent="0.25">
      <c r="A346" s="17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x14ac:dyDescent="0.25">
      <c r="A347" s="17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x14ac:dyDescent="0.25">
      <c r="A348" s="17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x14ac:dyDescent="0.25">
      <c r="A349" s="17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x14ac:dyDescent="0.25">
      <c r="A350" s="17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x14ac:dyDescent="0.25">
      <c r="A351" s="17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x14ac:dyDescent="0.25">
      <c r="A352" s="17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x14ac:dyDescent="0.25">
      <c r="A353" s="17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x14ac:dyDescent="0.25">
      <c r="A354" s="17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x14ac:dyDescent="0.25">
      <c r="A355" s="17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x14ac:dyDescent="0.25">
      <c r="A356" s="17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x14ac:dyDescent="0.25">
      <c r="A357" s="17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x14ac:dyDescent="0.25">
      <c r="A358" s="17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x14ac:dyDescent="0.25">
      <c r="A359" s="17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x14ac:dyDescent="0.25">
      <c r="A360" s="17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x14ac:dyDescent="0.25">
      <c r="A361" s="17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x14ac:dyDescent="0.25">
      <c r="A362" s="17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x14ac:dyDescent="0.25">
      <c r="A363" s="17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x14ac:dyDescent="0.25">
      <c r="A364" s="17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x14ac:dyDescent="0.25">
      <c r="A365" s="17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x14ac:dyDescent="0.25">
      <c r="A366" s="17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x14ac:dyDescent="0.25">
      <c r="A367" s="17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x14ac:dyDescent="0.25">
      <c r="A368" s="17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x14ac:dyDescent="0.25">
      <c r="A369" s="17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x14ac:dyDescent="0.25">
      <c r="A370" s="17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x14ac:dyDescent="0.25">
      <c r="A371" s="17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x14ac:dyDescent="0.25">
      <c r="A372" s="17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x14ac:dyDescent="0.25">
      <c r="A373" s="17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x14ac:dyDescent="0.25">
      <c r="A374" s="17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x14ac:dyDescent="0.25">
      <c r="A375" s="17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x14ac:dyDescent="0.25">
      <c r="A376" s="17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x14ac:dyDescent="0.25">
      <c r="A377" s="17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x14ac:dyDescent="0.25">
      <c r="A378" s="17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x14ac:dyDescent="0.25">
      <c r="A379" s="17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x14ac:dyDescent="0.25">
      <c r="A380" s="17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x14ac:dyDescent="0.25">
      <c r="A381" s="17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x14ac:dyDescent="0.25">
      <c r="A382" s="17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x14ac:dyDescent="0.25">
      <c r="A383" s="17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x14ac:dyDescent="0.25">
      <c r="A384" s="17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x14ac:dyDescent="0.25">
      <c r="A385" s="17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x14ac:dyDescent="0.25">
      <c r="A386" s="17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x14ac:dyDescent="0.25">
      <c r="A387" s="17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x14ac:dyDescent="0.25">
      <c r="A388" s="17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x14ac:dyDescent="0.25">
      <c r="A389" s="17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x14ac:dyDescent="0.25">
      <c r="A390" s="17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x14ac:dyDescent="0.25">
      <c r="A391" s="17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x14ac:dyDescent="0.25">
      <c r="A392" s="17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x14ac:dyDescent="0.25">
      <c r="A393" s="17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x14ac:dyDescent="0.25">
      <c r="A394" s="17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x14ac:dyDescent="0.25">
      <c r="A395" s="17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x14ac:dyDescent="0.25">
      <c r="A396" s="17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x14ac:dyDescent="0.25">
      <c r="A397" s="17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x14ac:dyDescent="0.25">
      <c r="A398" s="17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x14ac:dyDescent="0.25">
      <c r="A399" s="17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x14ac:dyDescent="0.25">
      <c r="A400" s="17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x14ac:dyDescent="0.25">
      <c r="A401" s="17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x14ac:dyDescent="0.25">
      <c r="A402" s="17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x14ac:dyDescent="0.25">
      <c r="A403" s="17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x14ac:dyDescent="0.25">
      <c r="A404" s="17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x14ac:dyDescent="0.25">
      <c r="A405" s="17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x14ac:dyDescent="0.25">
      <c r="A406" s="17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x14ac:dyDescent="0.25">
      <c r="A407" s="17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x14ac:dyDescent="0.25">
      <c r="A408" s="17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x14ac:dyDescent="0.25">
      <c r="A409" s="17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x14ac:dyDescent="0.25">
      <c r="A410" s="17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x14ac:dyDescent="0.25">
      <c r="A411" s="17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x14ac:dyDescent="0.25">
      <c r="A412" s="17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x14ac:dyDescent="0.25">
      <c r="A413" s="17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x14ac:dyDescent="0.25">
      <c r="A414" s="17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x14ac:dyDescent="0.25">
      <c r="A415" s="17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x14ac:dyDescent="0.25">
      <c r="A416" s="17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x14ac:dyDescent="0.25">
      <c r="A417" s="17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x14ac:dyDescent="0.25">
      <c r="A418" s="17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x14ac:dyDescent="0.25">
      <c r="A419" s="17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x14ac:dyDescent="0.25">
      <c r="A420" s="17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x14ac:dyDescent="0.25">
      <c r="A421" s="17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x14ac:dyDescent="0.25">
      <c r="A422" s="17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x14ac:dyDescent="0.25">
      <c r="A423" s="17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x14ac:dyDescent="0.25">
      <c r="A424" s="17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x14ac:dyDescent="0.25">
      <c r="A425" s="17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x14ac:dyDescent="0.25">
      <c r="A426" s="17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x14ac:dyDescent="0.25">
      <c r="A427" s="17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x14ac:dyDescent="0.25">
      <c r="A428" s="17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x14ac:dyDescent="0.25">
      <c r="A429" s="17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x14ac:dyDescent="0.25">
      <c r="A430" s="17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x14ac:dyDescent="0.25">
      <c r="A431" s="17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x14ac:dyDescent="0.25">
      <c r="A432" s="17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x14ac:dyDescent="0.25">
      <c r="A433" s="17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x14ac:dyDescent="0.25">
      <c r="A434" s="17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x14ac:dyDescent="0.25">
      <c r="A435" s="17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x14ac:dyDescent="0.25">
      <c r="A436" s="17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x14ac:dyDescent="0.25">
      <c r="A437" s="17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x14ac:dyDescent="0.25">
      <c r="A438" s="17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x14ac:dyDescent="0.25">
      <c r="A439" s="17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x14ac:dyDescent="0.25">
      <c r="A440" s="17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x14ac:dyDescent="0.25">
      <c r="A441" s="17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x14ac:dyDescent="0.25">
      <c r="A442" s="17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x14ac:dyDescent="0.25">
      <c r="A443" s="17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x14ac:dyDescent="0.25">
      <c r="A444" s="17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x14ac:dyDescent="0.25">
      <c r="A445" s="17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x14ac:dyDescent="0.25">
      <c r="A446" s="17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x14ac:dyDescent="0.25">
      <c r="A447" s="17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x14ac:dyDescent="0.25">
      <c r="A448" s="17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x14ac:dyDescent="0.25">
      <c r="A449" s="17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x14ac:dyDescent="0.25">
      <c r="A450" s="17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x14ac:dyDescent="0.25">
      <c r="A451" s="17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x14ac:dyDescent="0.25">
      <c r="A452" s="17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x14ac:dyDescent="0.25">
      <c r="A453" s="17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x14ac:dyDescent="0.25">
      <c r="A454" s="17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x14ac:dyDescent="0.25">
      <c r="A455" s="17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x14ac:dyDescent="0.25">
      <c r="A456" s="17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x14ac:dyDescent="0.25">
      <c r="A457" s="17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x14ac:dyDescent="0.25">
      <c r="A458" s="17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x14ac:dyDescent="0.25">
      <c r="A459" s="17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x14ac:dyDescent="0.25">
      <c r="A460" s="17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x14ac:dyDescent="0.25">
      <c r="A461" s="17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x14ac:dyDescent="0.25">
      <c r="A462" s="17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x14ac:dyDescent="0.25">
      <c r="A463" s="17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x14ac:dyDescent="0.25">
      <c r="A464" s="17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x14ac:dyDescent="0.25">
      <c r="A465" s="17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x14ac:dyDescent="0.25">
      <c r="A466" s="17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x14ac:dyDescent="0.25">
      <c r="A467" s="17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x14ac:dyDescent="0.25">
      <c r="A468" s="17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</sheetData>
  <mergeCells count="6">
    <mergeCell ref="L6:Q20"/>
    <mergeCell ref="A1:J5"/>
    <mergeCell ref="A23:R58"/>
    <mergeCell ref="L22:Q22"/>
    <mergeCell ref="A22:G22"/>
    <mergeCell ref="K1:Q5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45" fitToHeight="0" orientation="landscape" horizontalDpi="4294967293" r:id="rId1"/>
  <rowBreaks count="2" manualBreakCount="2">
    <brk id="26" max="20" man="1"/>
    <brk id="53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</vt:lpstr>
      <vt:lpstr>PLANILHA!Area_de_impressao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Almeida</dc:creator>
  <cp:lastModifiedBy>LIC001</cp:lastModifiedBy>
  <cp:lastPrinted>2023-04-04T16:51:34Z</cp:lastPrinted>
  <dcterms:created xsi:type="dcterms:W3CDTF">2018-11-20T13:09:34Z</dcterms:created>
  <dcterms:modified xsi:type="dcterms:W3CDTF">2023-04-14T17:43:54Z</dcterms:modified>
</cp:coreProperties>
</file>